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60" windowWidth="28695" windowHeight="12780"/>
  </bookViews>
  <sheets>
    <sheet name="Sheet1" sheetId="1" r:id="rId1"/>
  </sheets>
  <definedNames>
    <definedName name="HOURS">Sheet1!$Q$15:$Q$19</definedName>
    <definedName name="_xlnm.Print_Area" localSheetId="0">Sheet1!$A$1:$N$27</definedName>
    <definedName name="Z_CB6D6D27_36B2_4642_9D4C_83B90A563CD4_.wvu.PrintArea" localSheetId="0" hidden="1">Sheet1!$A$1:$N$27</definedName>
  </definedNames>
  <calcPr calcId="124519"/>
  <customWorkbookViews>
    <customWorkbookView name="CUSTOM VIEW" guid="{CB6D6D27-36B2-4642-9D4C-83B90A563CD4}" includeHiddenRowCol="0" maximized="1" xWindow="1" yWindow="1" windowWidth="1920" windowHeight="864" activeSheetId="1"/>
  </customWorkbookViews>
</workbook>
</file>

<file path=xl/calcChain.xml><?xml version="1.0" encoding="utf-8"?>
<calcChain xmlns="http://schemas.openxmlformats.org/spreadsheetml/2006/main">
  <c r="P20" i="1"/>
  <c r="E20" s="1"/>
  <c r="P15"/>
  <c r="P16" s="1"/>
  <c r="I16"/>
  <c r="I15"/>
  <c r="P17"/>
  <c r="P18"/>
  <c r="I18" l="1"/>
  <c r="L18" s="1"/>
  <c r="M18" s="1"/>
  <c r="I19"/>
  <c r="L19" s="1"/>
  <c r="M19" s="1"/>
  <c r="L16"/>
  <c r="M16" s="1"/>
</calcChain>
</file>

<file path=xl/sharedStrings.xml><?xml version="1.0" encoding="utf-8"?>
<sst xmlns="http://schemas.openxmlformats.org/spreadsheetml/2006/main" count="20" uniqueCount="20">
  <si>
    <t>OPTION #1 - STANDARD RATE OF $95.00 PER HOUR.</t>
  </si>
  <si>
    <t>N/A</t>
  </si>
  <si>
    <t>PAYMENT SCHEDULE OPTIONS</t>
  </si>
  <si>
    <t xml:space="preserve">* ADD </t>
  </si>
  <si>
    <t>PER MONTH WITHOUT QUICK PAY.</t>
  </si>
  <si>
    <t>CONTRACT SAVINGS WORKSHEET</t>
  </si>
  <si>
    <t>INSTRUCTIONS:</t>
  </si>
  <si>
    <t>USER INPUT VALUES</t>
  </si>
  <si>
    <t>OPTION #3 - 6 MONTH CONTRACT WITH QUICK PAY.*</t>
  </si>
  <si>
    <t>OPTION #4 - 12 MONTH CONTRACT WITH QUICK PAY.*</t>
  </si>
  <si>
    <t>1) Enter the anticipated hours required per week (Yellow).
2) Select the desired contract hours from the drop down list (Green).
3) Review the schedule of payment options for the maximum savings.
4) Give us a call at 507-456-6652 and let us know what works best for you.</t>
  </si>
  <si>
    <t xml:space="preserve"> &lt;-- AVERAGE ANTICIPATED HOURS PER WEEK.</t>
  </si>
  <si>
    <t xml:space="preserve"> &lt;-- DESIRED CONTRACT HOURS PER WEEK.</t>
  </si>
  <si>
    <t>MONTHLY SAVINGS</t>
  </si>
  <si>
    <t>MONTHLY COST</t>
  </si>
  <si>
    <r>
      <rPr>
        <b/>
        <i/>
        <u/>
        <sz val="18"/>
        <color rgb="FFFF0000"/>
        <rFont val="Bodoni MT Black"/>
        <family val="1"/>
      </rPr>
      <t>INNOVATION BY DESIGN, INC.</t>
    </r>
    <r>
      <rPr>
        <sz val="11"/>
        <color theme="1"/>
        <rFont val="Calibri"/>
        <family val="2"/>
        <scheme val="minor"/>
      </rPr>
      <t xml:space="preserve">
</t>
    </r>
    <r>
      <rPr>
        <b/>
        <i/>
        <sz val="8"/>
        <color theme="1"/>
        <rFont val="Maiandra GD"/>
        <family val="2"/>
      </rPr>
      <t>220 WEST FIRST STREET / PO BOX 347 •WEST CONCORD • MN  55985 • 507-456-6652 • INFO@IBDENG.COM • WWW.IBDENG.COM</t>
    </r>
  </si>
  <si>
    <t>EXPERIENCED, LICENSED, AND INSURED P.E. LEVEL ENGINEERING AT THE LOWEST RATES POSSIBLE!</t>
  </si>
  <si>
    <r>
      <rPr>
        <b/>
        <i/>
        <u/>
        <sz val="28"/>
        <color rgb="FF0000FF"/>
        <rFont val="Bodoni MT Black"/>
        <family val="1"/>
      </rPr>
      <t>LIMITED AVAILABILITY!</t>
    </r>
    <r>
      <rPr>
        <sz val="11"/>
        <color rgb="FF0000FF"/>
        <rFont val="Calibri"/>
        <family val="2"/>
        <scheme val="minor"/>
      </rPr>
      <t xml:space="preserve">
</t>
    </r>
    <r>
      <rPr>
        <b/>
        <sz val="20"/>
        <color rgb="FF0000FF"/>
        <rFont val="Maiandra GD"/>
        <family val="2"/>
      </rPr>
      <t>GIVE US A CALL TO RESERVE YOUR SPOT TODAY!
507-456-6652</t>
    </r>
  </si>
  <si>
    <r>
      <rPr>
        <vertAlign val="superscript"/>
        <sz val="10"/>
        <color theme="1"/>
        <rFont val="Calibri"/>
        <family val="2"/>
        <scheme val="minor"/>
      </rPr>
      <t>+</t>
    </r>
    <r>
      <rPr>
        <sz val="10"/>
        <color theme="1"/>
        <rFont val="Calibri"/>
        <family val="2"/>
        <scheme val="minor"/>
      </rPr>
      <t>QUICK PAY APPLYS TO PAYMENTS RECEIVED WITHIN 10 DAYS.</t>
    </r>
  </si>
  <si>
    <r>
      <t>OPTION #2 - QUICK PAY RATE OF $85.00 PER HOUR.</t>
    </r>
    <r>
      <rPr>
        <vertAlign val="superscript"/>
        <sz val="13"/>
        <color theme="1"/>
        <rFont val="Calibri"/>
        <family val="2"/>
      </rPr>
      <t>+</t>
    </r>
  </si>
</sst>
</file>

<file path=xl/styles.xml><?xml version="1.0" encoding="utf-8"?>
<styleSheet xmlns="http://schemas.openxmlformats.org/spreadsheetml/2006/main">
  <numFmts count="2">
    <numFmt numFmtId="44" formatCode="_(&quot;$&quot;* #,##0.00_);_(&quot;$&quot;* \(#,##0.00\);_(&quot;$&quot;* &quot;-&quot;??_);_(@_)"/>
    <numFmt numFmtId="164" formatCode="0.0"/>
  </numFmts>
  <fonts count="25">
    <font>
      <sz val="11"/>
      <color theme="1"/>
      <name val="Calibri"/>
      <family val="2"/>
      <scheme val="minor"/>
    </font>
    <font>
      <sz val="11"/>
      <color theme="1"/>
      <name val="Calibri"/>
      <family val="2"/>
      <scheme val="minor"/>
    </font>
    <font>
      <sz val="14"/>
      <color theme="1"/>
      <name val="Calibri"/>
      <family val="2"/>
      <scheme val="minor"/>
    </font>
    <font>
      <b/>
      <sz val="18"/>
      <color theme="1"/>
      <name val="Maiandra GD"/>
      <family val="2"/>
    </font>
    <font>
      <b/>
      <sz val="11"/>
      <color theme="1"/>
      <name val="Maiandra GD"/>
      <family val="2"/>
    </font>
    <font>
      <b/>
      <i/>
      <sz val="29"/>
      <color rgb="FFFF0000"/>
      <name val="Bodoni MT"/>
      <family val="1"/>
    </font>
    <font>
      <b/>
      <i/>
      <sz val="18"/>
      <name val="Bodoni MT"/>
      <family val="1"/>
    </font>
    <font>
      <b/>
      <i/>
      <u/>
      <sz val="18"/>
      <color rgb="FFFF0000"/>
      <name val="Bodoni MT Black"/>
      <family val="1"/>
    </font>
    <font>
      <b/>
      <i/>
      <u/>
      <sz val="30"/>
      <color rgb="FFFF0000"/>
      <name val="Bodoni MT Black"/>
      <family val="1"/>
    </font>
    <font>
      <b/>
      <i/>
      <sz val="14"/>
      <color rgb="FF33CC33"/>
      <name val="Calibri"/>
      <family val="2"/>
      <scheme val="minor"/>
    </font>
    <font>
      <sz val="11"/>
      <color rgb="FF33CC33"/>
      <name val="Calibri"/>
      <family val="2"/>
      <scheme val="minor"/>
    </font>
    <font>
      <b/>
      <i/>
      <u/>
      <sz val="28"/>
      <color rgb="FF0000FF"/>
      <name val="Bodoni MT Black"/>
      <family val="1"/>
    </font>
    <font>
      <b/>
      <sz val="20"/>
      <color rgb="FF0000FF"/>
      <name val="Maiandra GD"/>
      <family val="2"/>
    </font>
    <font>
      <b/>
      <i/>
      <sz val="8"/>
      <color theme="1"/>
      <name val="Maiandra GD"/>
      <family val="2"/>
    </font>
    <font>
      <b/>
      <i/>
      <sz val="14"/>
      <color rgb="FF00B0F0"/>
      <name val="Calibri"/>
      <family val="2"/>
      <scheme val="minor"/>
    </font>
    <font>
      <b/>
      <sz val="22"/>
      <color theme="1"/>
      <name val="Maiandra GD"/>
      <family val="2"/>
    </font>
    <font>
      <sz val="11"/>
      <color rgb="FF0000FF"/>
      <name val="Calibri"/>
      <family val="2"/>
      <scheme val="minor"/>
    </font>
    <font>
      <b/>
      <i/>
      <sz val="18"/>
      <name val="Maiandra GD"/>
      <family val="2"/>
    </font>
    <font>
      <sz val="13"/>
      <color theme="1"/>
      <name val="Maiandra GD"/>
      <family val="2"/>
    </font>
    <font>
      <sz val="15"/>
      <name val="Bodoni MT"/>
      <family val="1"/>
    </font>
    <font>
      <sz val="10"/>
      <color theme="1"/>
      <name val="Calibri"/>
      <family val="2"/>
      <scheme val="minor"/>
    </font>
    <font>
      <vertAlign val="superscript"/>
      <sz val="10"/>
      <color theme="1"/>
      <name val="Calibri"/>
      <family val="2"/>
      <scheme val="minor"/>
    </font>
    <font>
      <sz val="9"/>
      <color theme="1"/>
      <name val="Maiandra GD"/>
      <family val="2"/>
    </font>
    <font>
      <vertAlign val="superscript"/>
      <sz val="13"/>
      <color theme="1"/>
      <name val="Calibri"/>
      <family val="2"/>
    </font>
    <font>
      <sz val="10"/>
      <color theme="1"/>
      <name val="Calibri"/>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FF00"/>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medium">
        <color auto="1"/>
      </bottom>
      <diagonal/>
    </border>
    <border>
      <left/>
      <right/>
      <top/>
      <bottom style="medium">
        <color rgb="FF00863D"/>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6">
    <xf numFmtId="0" fontId="0" fillId="0" borderId="0" xfId="0"/>
    <xf numFmtId="44" fontId="0" fillId="0" borderId="0" xfId="1" applyFont="1"/>
    <xf numFmtId="0" fontId="0" fillId="0" borderId="0" xfId="0" applyAlignment="1">
      <alignment horizontal="center"/>
    </xf>
    <xf numFmtId="0" fontId="0" fillId="0" borderId="0" xfId="0" applyAlignment="1"/>
    <xf numFmtId="164" fontId="2" fillId="3" borderId="12" xfId="0" applyNumberFormat="1" applyFont="1" applyFill="1" applyBorder="1" applyAlignment="1" applyProtection="1">
      <alignment horizontal="center"/>
      <protection locked="0"/>
    </xf>
    <xf numFmtId="0" fontId="8" fillId="0" borderId="0" xfId="0" applyFont="1" applyAlignment="1">
      <alignment horizontal="center" vertical="center"/>
    </xf>
    <xf numFmtId="0" fontId="0" fillId="2" borderId="0" xfId="0" applyFill="1"/>
    <xf numFmtId="0" fontId="5" fillId="2" borderId="0" xfId="0" applyFont="1" applyFill="1" applyAlignment="1">
      <alignment horizontal="center" vertical="center"/>
    </xf>
    <xf numFmtId="0" fontId="0" fillId="2" borderId="0" xfId="0" applyFill="1" applyAlignment="1">
      <alignment horizontal="center" vertical="center"/>
    </xf>
    <xf numFmtId="0" fontId="0" fillId="2" borderId="0" xfId="0" applyFill="1" applyAlignment="1"/>
    <xf numFmtId="0" fontId="6" fillId="2" borderId="0" xfId="0" applyFont="1" applyFill="1" applyAlignment="1">
      <alignment horizontal="left" vertical="center"/>
    </xf>
    <xf numFmtId="0" fontId="3" fillId="2" borderId="5" xfId="0" applyFont="1" applyFill="1" applyBorder="1" applyAlignment="1">
      <alignment horizontal="center"/>
    </xf>
    <xf numFmtId="0" fontId="3" fillId="2" borderId="0" xfId="0" applyFont="1" applyFill="1" applyBorder="1" applyAlignment="1">
      <alignment horizontal="center"/>
    </xf>
    <xf numFmtId="0" fontId="3" fillId="2" borderId="6" xfId="0" applyFont="1" applyFill="1" applyBorder="1" applyAlignment="1">
      <alignment horizontal="center"/>
    </xf>
    <xf numFmtId="0" fontId="0" fillId="2" borderId="5" xfId="0" applyFill="1" applyBorder="1"/>
    <xf numFmtId="0" fontId="0" fillId="2" borderId="7" xfId="0" applyFill="1" applyBorder="1"/>
    <xf numFmtId="0" fontId="2" fillId="2" borderId="3" xfId="0" applyFont="1" applyFill="1" applyBorder="1" applyAlignment="1">
      <alignment horizontal="center"/>
    </xf>
    <xf numFmtId="0" fontId="2" fillId="2" borderId="3" xfId="0" applyFont="1" applyFill="1" applyBorder="1"/>
    <xf numFmtId="0" fontId="2" fillId="2" borderId="8" xfId="0" applyFont="1" applyFill="1" applyBorder="1"/>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18" fillId="2" borderId="0" xfId="0" applyFont="1" applyFill="1" applyBorder="1"/>
    <xf numFmtId="0" fontId="2" fillId="2" borderId="0" xfId="0" applyFont="1" applyFill="1" applyBorder="1"/>
    <xf numFmtId="0" fontId="2" fillId="2" borderId="0" xfId="0" applyFont="1" applyFill="1" applyBorder="1" applyAlignment="1">
      <alignment horizontal="center"/>
    </xf>
    <xf numFmtId="0" fontId="0" fillId="2" borderId="6" xfId="0" applyFill="1" applyBorder="1"/>
    <xf numFmtId="44" fontId="2" fillId="2" borderId="0" xfId="0" applyNumberFormat="1" applyFont="1" applyFill="1" applyBorder="1"/>
    <xf numFmtId="44" fontId="9" fillId="2" borderId="4" xfId="0" applyNumberFormat="1" applyFont="1" applyFill="1" applyBorder="1"/>
    <xf numFmtId="9" fontId="14" fillId="2" borderId="6" xfId="2" applyFont="1" applyFill="1" applyBorder="1" applyAlignment="1">
      <alignment horizontal="center"/>
    </xf>
    <xf numFmtId="0" fontId="0" fillId="2" borderId="0" xfId="0" applyFill="1" applyBorder="1"/>
    <xf numFmtId="0" fontId="10" fillId="2" borderId="0" xfId="0" applyFont="1" applyFill="1" applyBorder="1"/>
    <xf numFmtId="0" fontId="0" fillId="2" borderId="6" xfId="0" applyFill="1" applyBorder="1" applyAlignment="1">
      <alignment horizontal="center"/>
    </xf>
    <xf numFmtId="0" fontId="0" fillId="2" borderId="3" xfId="0" applyFill="1" applyBorder="1"/>
    <xf numFmtId="0" fontId="0" fillId="2" borderId="8" xfId="0" applyFill="1" applyBorder="1"/>
    <xf numFmtId="0" fontId="2" fillId="4" borderId="12" xfId="0" applyFont="1" applyFill="1" applyBorder="1" applyAlignment="1" applyProtection="1">
      <alignment horizontal="center"/>
      <protection locked="0"/>
    </xf>
    <xf numFmtId="0" fontId="4" fillId="2" borderId="10" xfId="0" applyFont="1" applyFill="1" applyBorder="1" applyAlignment="1">
      <alignment horizontal="center" vertical="center" wrapText="1"/>
    </xf>
    <xf numFmtId="0" fontId="22" fillId="2" borderId="0" xfId="0" quotePrefix="1" applyFont="1" applyFill="1" applyBorder="1" applyAlignment="1">
      <alignment vertical="top"/>
    </xf>
    <xf numFmtId="44" fontId="22" fillId="2" borderId="0" xfId="1" applyFont="1" applyFill="1" applyBorder="1" applyAlignment="1">
      <alignment horizontal="left" vertical="top"/>
    </xf>
    <xf numFmtId="0" fontId="22" fillId="2" borderId="0" xfId="0" applyFont="1" applyFill="1" applyBorder="1" applyAlignment="1">
      <alignment vertical="top"/>
    </xf>
    <xf numFmtId="0" fontId="18" fillId="2" borderId="0" xfId="0" applyFont="1" applyFill="1" applyBorder="1" applyAlignment="1">
      <alignment vertical="top"/>
    </xf>
    <xf numFmtId="0" fontId="18" fillId="2" borderId="0" xfId="0" applyFont="1" applyFill="1" applyBorder="1" applyAlignment="1"/>
    <xf numFmtId="0" fontId="24" fillId="2" borderId="0" xfId="0" quotePrefix="1" applyFont="1" applyFill="1" applyBorder="1" applyAlignment="1">
      <alignment vertical="top"/>
    </xf>
    <xf numFmtId="0" fontId="0" fillId="2" borderId="0" xfId="0" applyFill="1" applyAlignment="1">
      <alignment horizontal="center" vertical="center" wrapText="1"/>
    </xf>
    <xf numFmtId="0" fontId="0" fillId="2" borderId="0" xfId="0" applyFill="1" applyAlignment="1">
      <alignment horizontal="center" vertical="center"/>
    </xf>
    <xf numFmtId="44" fontId="2" fillId="2" borderId="14" xfId="1" applyFont="1" applyFill="1" applyBorder="1" applyAlignment="1">
      <alignment horizontal="center"/>
    </xf>
    <xf numFmtId="44" fontId="2" fillId="2" borderId="2" xfId="1" applyFont="1" applyFill="1" applyBorder="1" applyAlignment="1">
      <alignment horizontal="center"/>
    </xf>
    <xf numFmtId="44" fontId="2" fillId="2" borderId="1" xfId="1" applyFont="1" applyFill="1" applyBorder="1" applyAlignment="1">
      <alignment horizontal="center"/>
    </xf>
    <xf numFmtId="0" fontId="15"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16" fillId="2" borderId="0" xfId="0" applyFont="1" applyFill="1" applyBorder="1" applyAlignment="1">
      <alignment horizontal="center" wrapText="1"/>
    </xf>
    <xf numFmtId="0" fontId="0" fillId="2" borderId="0" xfId="0" applyFill="1" applyBorder="1" applyAlignment="1">
      <alignment horizontal="center"/>
    </xf>
    <xf numFmtId="0" fontId="8" fillId="2" borderId="0" xfId="0" applyFont="1" applyFill="1" applyAlignment="1">
      <alignment horizontal="center" vertical="center"/>
    </xf>
    <xf numFmtId="0" fontId="3" fillId="2" borderId="10" xfId="0" applyFont="1" applyFill="1" applyBorder="1" applyAlignment="1">
      <alignment horizontal="center" vertical="center"/>
    </xf>
    <xf numFmtId="0" fontId="19" fillId="2" borderId="9"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8" fillId="2" borderId="13" xfId="0" applyFont="1" applyFill="1" applyBorder="1" applyAlignment="1">
      <alignment horizontal="left"/>
    </xf>
    <xf numFmtId="0" fontId="18" fillId="2" borderId="0" xfId="0" applyFont="1" applyFill="1" applyBorder="1" applyAlignment="1">
      <alignment horizontal="left"/>
    </xf>
    <xf numFmtId="0" fontId="18" fillId="2" borderId="6" xfId="0" applyFont="1" applyFill="1" applyBorder="1" applyAlignment="1">
      <alignment horizontal="left"/>
    </xf>
    <xf numFmtId="0" fontId="4" fillId="2" borderId="10" xfId="0" applyFont="1" applyFill="1" applyBorder="1" applyAlignment="1">
      <alignment horizontal="center" vertical="center" wrapText="1"/>
    </xf>
    <xf numFmtId="0" fontId="17" fillId="2" borderId="9" xfId="0" applyFont="1" applyFill="1" applyBorder="1" applyAlignment="1">
      <alignment horizontal="left" vertical="center"/>
    </xf>
    <xf numFmtId="0" fontId="17" fillId="2" borderId="10" xfId="0" applyFont="1" applyFill="1" applyBorder="1" applyAlignment="1">
      <alignment horizontal="left" vertical="center"/>
    </xf>
    <xf numFmtId="0" fontId="17" fillId="2" borderId="11" xfId="0" applyFont="1" applyFill="1" applyBorder="1" applyAlignment="1">
      <alignment horizontal="left"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FF00"/>
      <color rgb="FF0000FF"/>
      <color rgb="FF33CC33"/>
      <color rgb="FF00863D"/>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219074</xdr:colOff>
      <xdr:row>0</xdr:row>
      <xdr:rowOff>9525</xdr:rowOff>
    </xdr:from>
    <xdr:to>
      <xdr:col>13</xdr:col>
      <xdr:colOff>95249</xdr:colOff>
      <xdr:row>1</xdr:row>
      <xdr:rowOff>3110865</xdr:rowOff>
    </xdr:to>
    <xdr:pic>
      <xdr:nvPicPr>
        <xdr:cNvPr id="1025" name="Picture 1" descr="Innovation By Design logo option01"/>
        <xdr:cNvPicPr>
          <a:picLocks noChangeArrowheads="1"/>
        </xdr:cNvPicPr>
      </xdr:nvPicPr>
      <xdr:blipFill>
        <a:blip xmlns:r="http://schemas.openxmlformats.org/officeDocument/2006/relationships" r:embed="rId1"/>
        <a:srcRect t="2588" b="2995"/>
        <a:stretch>
          <a:fillRect/>
        </a:stretch>
      </xdr:blipFill>
      <xdr:spPr bwMode="auto">
        <a:xfrm>
          <a:off x="219074" y="9525"/>
          <a:ext cx="7486650" cy="3291840"/>
        </a:xfrm>
        <a:prstGeom prst="rect">
          <a:avLst/>
        </a:prstGeom>
        <a:noFill/>
        <a:ln w="9525" algn="in">
          <a:noFill/>
          <a:miter lim="800000"/>
          <a:headEnd/>
          <a:tailEnd/>
        </a:ln>
        <a:effectLst/>
      </xdr:spPr>
    </xdr:pic>
    <xdr:clientData/>
  </xdr:twoCellAnchor>
  <xdr:twoCellAnchor>
    <xdr:from>
      <xdr:col>186</xdr:col>
      <xdr:colOff>361950</xdr:colOff>
      <xdr:row>584</xdr:row>
      <xdr:rowOff>171450</xdr:rowOff>
    </xdr:from>
    <xdr:to>
      <xdr:col>186</xdr:col>
      <xdr:colOff>361950</xdr:colOff>
      <xdr:row>623</xdr:row>
      <xdr:rowOff>171450</xdr:rowOff>
    </xdr:to>
    <xdr:sp macro="" textlink="">
      <xdr:nvSpPr>
        <xdr:cNvPr id="1030" name="Line 6"/>
        <xdr:cNvSpPr>
          <a:spLocks noChangeShapeType="1"/>
        </xdr:cNvSpPr>
      </xdr:nvSpPr>
      <xdr:spPr bwMode="auto">
        <a:xfrm flipV="1">
          <a:off x="117700425" y="117205125"/>
          <a:ext cx="0" cy="7429500"/>
        </a:xfrm>
        <a:prstGeom prst="line">
          <a:avLst/>
        </a:prstGeom>
        <a:noFill/>
        <a:ln w="19050">
          <a:solidFill>
            <a:srgbClr val="FF0000"/>
          </a:solidFill>
          <a:round/>
          <a:headEnd/>
          <a:tailEnd/>
        </a:ln>
        <a:effectLst/>
      </xdr:spPr>
    </xdr:sp>
    <xdr:clientData/>
  </xdr:twoCellAnchor>
  <xdr:twoCellAnchor>
    <xdr:from>
      <xdr:col>0</xdr:col>
      <xdr:colOff>209550</xdr:colOff>
      <xdr:row>25</xdr:row>
      <xdr:rowOff>142875</xdr:rowOff>
    </xdr:from>
    <xdr:to>
      <xdr:col>13</xdr:col>
      <xdr:colOff>161925</xdr:colOff>
      <xdr:row>25</xdr:row>
      <xdr:rowOff>142875</xdr:rowOff>
    </xdr:to>
    <xdr:cxnSp macro="">
      <xdr:nvCxnSpPr>
        <xdr:cNvPr id="5" name="Straight Connector 4"/>
        <xdr:cNvCxnSpPr/>
      </xdr:nvCxnSpPr>
      <xdr:spPr>
        <a:xfrm>
          <a:off x="209550" y="10896600"/>
          <a:ext cx="7591425" cy="0"/>
        </a:xfrm>
        <a:prstGeom prst="line">
          <a:avLst/>
        </a:prstGeom>
        <a:ln w="28575">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666750</xdr:colOff>
      <xdr:row>6</xdr:row>
      <xdr:rowOff>95249</xdr:rowOff>
    </xdr:from>
    <xdr:to>
      <xdr:col>11</xdr:col>
      <xdr:colOff>904875</xdr:colOff>
      <xdr:row>12</xdr:row>
      <xdr:rowOff>285750</xdr:rowOff>
    </xdr:to>
    <xdr:pic>
      <xdr:nvPicPr>
        <xdr:cNvPr id="1034" name="Picture 10" descr="Saving-Money TRANSPARENT"/>
        <xdr:cNvPicPr>
          <a:picLocks noChangeArrowheads="1"/>
        </xdr:cNvPicPr>
      </xdr:nvPicPr>
      <xdr:blipFill>
        <a:blip xmlns:r="http://schemas.openxmlformats.org/officeDocument/2006/relationships" r:embed="rId2" cstate="print"/>
        <a:srcRect/>
        <a:stretch>
          <a:fillRect/>
        </a:stretch>
      </xdr:blipFill>
      <xdr:spPr bwMode="auto">
        <a:xfrm>
          <a:off x="5372100" y="5495924"/>
          <a:ext cx="1476375" cy="1343026"/>
        </a:xfrm>
        <a:prstGeom prst="rect">
          <a:avLst/>
        </a:prstGeom>
        <a:noFill/>
        <a:ln w="9525" algn="in">
          <a:no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FC34"/>
  <sheetViews>
    <sheetView tabSelected="1" showRuler="0" showWhiteSpace="0" topLeftCell="A4" zoomScalePageLayoutView="75" workbookViewId="0">
      <selection activeCell="C10" sqref="C10"/>
    </sheetView>
  </sheetViews>
  <sheetFormatPr defaultColWidth="0" defaultRowHeight="15" zeroHeight="1"/>
  <cols>
    <col min="1" max="1" width="4.28515625" customWidth="1"/>
    <col min="2" max="2" width="1.42578125" customWidth="1"/>
    <col min="3" max="3" width="10.7109375" customWidth="1"/>
    <col min="4" max="4" width="5.85546875" customWidth="1"/>
    <col min="5" max="5" width="10.140625" customWidth="1"/>
    <col min="6" max="6" width="10.7109375" customWidth="1"/>
    <col min="7" max="7" width="22.5703125" customWidth="1"/>
    <col min="8" max="8" width="5.42578125" customWidth="1"/>
    <col min="9" max="9" width="3.28515625" customWidth="1"/>
    <col min="10" max="10" width="12.7109375" customWidth="1"/>
    <col min="11" max="11" width="2.140625" customWidth="1"/>
    <col min="12" max="12" width="15.7109375" customWidth="1"/>
    <col min="13" max="13" width="9.140625" customWidth="1"/>
    <col min="14" max="14" width="5" customWidth="1"/>
    <col min="15" max="15" width="0.5703125" hidden="1"/>
    <col min="16" max="16" width="12.5703125" hidden="1"/>
    <col min="17" max="17" width="3.5703125" hidden="1"/>
    <col min="18" max="16383" width="3.28515625" hidden="1"/>
    <col min="16384" max="16384" width="29.85546875" hidden="1"/>
  </cols>
  <sheetData>
    <row r="1" spans="1:17">
      <c r="A1" s="6"/>
      <c r="B1" s="6"/>
      <c r="C1" s="6"/>
      <c r="D1" s="6"/>
      <c r="E1" s="6"/>
      <c r="F1" s="6"/>
      <c r="G1" s="6"/>
      <c r="H1" s="6"/>
      <c r="I1" s="6"/>
      <c r="J1" s="6"/>
      <c r="K1" s="6"/>
      <c r="L1" s="6"/>
      <c r="M1" s="6"/>
      <c r="N1" s="6"/>
    </row>
    <row r="2" spans="1:17" ht="246.75" customHeight="1">
      <c r="A2" s="6"/>
      <c r="B2" s="6"/>
      <c r="C2" s="6"/>
      <c r="D2" s="6"/>
      <c r="E2" s="6"/>
      <c r="F2" s="6"/>
      <c r="G2" s="6"/>
      <c r="H2" s="6"/>
      <c r="I2" s="6"/>
      <c r="J2" s="6"/>
      <c r="K2" s="6"/>
      <c r="L2" s="6"/>
      <c r="M2" s="6"/>
      <c r="N2" s="6"/>
    </row>
    <row r="3" spans="1:17" ht="40.5" customHeight="1">
      <c r="A3" s="52" t="s">
        <v>5</v>
      </c>
      <c r="B3" s="52"/>
      <c r="C3" s="52"/>
      <c r="D3" s="52"/>
      <c r="E3" s="52"/>
      <c r="F3" s="52"/>
      <c r="G3" s="52"/>
      <c r="H3" s="52"/>
      <c r="I3" s="52"/>
      <c r="J3" s="52"/>
      <c r="K3" s="52"/>
      <c r="L3" s="52"/>
      <c r="M3" s="52"/>
      <c r="N3" s="52"/>
      <c r="O3" s="5"/>
    </row>
    <row r="4" spans="1:17" ht="9" customHeight="1" thickBot="1">
      <c r="A4" s="7"/>
      <c r="B4" s="7"/>
      <c r="C4" s="8"/>
      <c r="D4" s="8"/>
      <c r="E4" s="8"/>
      <c r="F4" s="8"/>
      <c r="G4" s="8"/>
      <c r="H4" s="8"/>
      <c r="I4" s="8"/>
      <c r="J4" s="8"/>
      <c r="K4" s="8"/>
      <c r="L4" s="8"/>
      <c r="M4" s="8"/>
      <c r="N4" s="9"/>
      <c r="O4" s="3"/>
    </row>
    <row r="5" spans="1:17" ht="33.75" customHeight="1" thickBot="1">
      <c r="A5" s="6"/>
      <c r="B5" s="61" t="s">
        <v>6</v>
      </c>
      <c r="C5" s="62"/>
      <c r="D5" s="62"/>
      <c r="E5" s="62"/>
      <c r="F5" s="62"/>
      <c r="G5" s="62"/>
      <c r="H5" s="62"/>
      <c r="I5" s="62"/>
      <c r="J5" s="62"/>
      <c r="K5" s="62"/>
      <c r="L5" s="62"/>
      <c r="M5" s="63"/>
      <c r="N5" s="9"/>
      <c r="O5" s="3"/>
    </row>
    <row r="6" spans="1:17" ht="81.75" customHeight="1" thickBot="1">
      <c r="A6" s="10"/>
      <c r="B6" s="54" t="s">
        <v>10</v>
      </c>
      <c r="C6" s="55"/>
      <c r="D6" s="55"/>
      <c r="E6" s="55"/>
      <c r="F6" s="55"/>
      <c r="G6" s="55"/>
      <c r="H6" s="55"/>
      <c r="I6" s="55"/>
      <c r="J6" s="55"/>
      <c r="K6" s="55"/>
      <c r="L6" s="55"/>
      <c r="M6" s="56"/>
      <c r="N6" s="9"/>
      <c r="O6" s="3"/>
    </row>
    <row r="7" spans="1:17" ht="24.75" customHeight="1" thickBot="1">
      <c r="A7" s="7"/>
      <c r="B7" s="7"/>
      <c r="C7" s="8"/>
      <c r="D7" s="8"/>
      <c r="E7" s="8"/>
      <c r="F7" s="8"/>
      <c r="G7" s="8"/>
      <c r="H7" s="8"/>
      <c r="I7" s="8"/>
      <c r="J7" s="8"/>
      <c r="K7" s="8"/>
      <c r="L7" s="8"/>
      <c r="M7" s="8"/>
      <c r="N7" s="9"/>
      <c r="O7" s="3"/>
    </row>
    <row r="8" spans="1:17" ht="26.25" customHeight="1" thickBot="1">
      <c r="A8" s="6"/>
      <c r="B8" s="64" t="s">
        <v>7</v>
      </c>
      <c r="C8" s="53"/>
      <c r="D8" s="53"/>
      <c r="E8" s="53"/>
      <c r="F8" s="53"/>
      <c r="G8" s="53"/>
      <c r="H8" s="53"/>
      <c r="I8" s="65"/>
      <c r="J8" s="6"/>
      <c r="K8" s="6"/>
      <c r="L8" s="6"/>
      <c r="M8" s="6"/>
      <c r="N8" s="6"/>
    </row>
    <row r="9" spans="1:17" ht="3.75" customHeight="1">
      <c r="A9" s="6"/>
      <c r="B9" s="11"/>
      <c r="C9" s="12"/>
      <c r="D9" s="12"/>
      <c r="E9" s="12"/>
      <c r="F9" s="12"/>
      <c r="G9" s="12"/>
      <c r="H9" s="12"/>
      <c r="I9" s="13"/>
      <c r="J9" s="6"/>
      <c r="K9" s="6"/>
      <c r="L9" s="6"/>
      <c r="M9" s="6"/>
      <c r="N9" s="6"/>
    </row>
    <row r="10" spans="1:17" ht="18.75">
      <c r="A10" s="6"/>
      <c r="B10" s="14"/>
      <c r="C10" s="4">
        <v>8</v>
      </c>
      <c r="D10" s="57" t="s">
        <v>11</v>
      </c>
      <c r="E10" s="58"/>
      <c r="F10" s="58"/>
      <c r="G10" s="58"/>
      <c r="H10" s="58"/>
      <c r="I10" s="59"/>
      <c r="J10" s="6"/>
      <c r="K10" s="6"/>
      <c r="L10" s="6"/>
      <c r="M10" s="6"/>
      <c r="N10" s="6"/>
    </row>
    <row r="11" spans="1:17" ht="18.75">
      <c r="A11" s="6"/>
      <c r="B11" s="14"/>
      <c r="C11" s="34">
        <v>8</v>
      </c>
      <c r="D11" s="57" t="s">
        <v>12</v>
      </c>
      <c r="E11" s="58"/>
      <c r="F11" s="58"/>
      <c r="G11" s="58"/>
      <c r="H11" s="58"/>
      <c r="I11" s="59"/>
      <c r="J11" s="6"/>
      <c r="K11" s="6"/>
      <c r="L11" s="6"/>
      <c r="M11" s="6"/>
      <c r="N11" s="6"/>
    </row>
    <row r="12" spans="1:17" ht="3" customHeight="1" thickBot="1">
      <c r="A12" s="6"/>
      <c r="B12" s="15"/>
      <c r="C12" s="16"/>
      <c r="D12" s="17"/>
      <c r="E12" s="17"/>
      <c r="F12" s="17"/>
      <c r="G12" s="17"/>
      <c r="H12" s="17"/>
      <c r="I12" s="18"/>
      <c r="J12" s="6"/>
      <c r="K12" s="6"/>
      <c r="L12" s="6"/>
      <c r="M12" s="6"/>
      <c r="N12" s="6"/>
    </row>
    <row r="13" spans="1:17" ht="26.25" customHeight="1" thickBot="1">
      <c r="A13" s="6"/>
      <c r="B13" s="6"/>
      <c r="C13" s="6"/>
      <c r="D13" s="6"/>
      <c r="E13" s="6"/>
      <c r="F13" s="6"/>
      <c r="G13" s="6"/>
      <c r="H13" s="6"/>
      <c r="I13" s="6"/>
      <c r="J13" s="6"/>
      <c r="K13" s="6"/>
      <c r="L13" s="6"/>
      <c r="M13" s="6"/>
      <c r="N13" s="6"/>
    </row>
    <row r="14" spans="1:17" ht="30.75" thickBot="1">
      <c r="A14" s="6"/>
      <c r="B14" s="19"/>
      <c r="C14" s="53" t="s">
        <v>2</v>
      </c>
      <c r="D14" s="53"/>
      <c r="E14" s="53"/>
      <c r="F14" s="53"/>
      <c r="G14" s="53"/>
      <c r="H14" s="53"/>
      <c r="I14" s="60" t="s">
        <v>14</v>
      </c>
      <c r="J14" s="60"/>
      <c r="K14" s="20"/>
      <c r="L14" s="35" t="s">
        <v>13</v>
      </c>
      <c r="M14" s="21"/>
      <c r="N14" s="6"/>
    </row>
    <row r="15" spans="1:17" ht="18.75">
      <c r="A15" s="6"/>
      <c r="B15" s="14"/>
      <c r="C15" s="22" t="s">
        <v>0</v>
      </c>
      <c r="D15" s="23"/>
      <c r="E15" s="23"/>
      <c r="F15" s="24"/>
      <c r="G15" s="24"/>
      <c r="H15" s="23"/>
      <c r="I15" s="44">
        <f>$C$10*4.33*95</f>
        <v>3290.8</v>
      </c>
      <c r="J15" s="44"/>
      <c r="K15" s="23"/>
      <c r="L15" s="24" t="s">
        <v>1</v>
      </c>
      <c r="M15" s="25"/>
      <c r="N15" s="6"/>
      <c r="P15">
        <f>C10-C11</f>
        <v>0</v>
      </c>
      <c r="Q15">
        <v>4</v>
      </c>
    </row>
    <row r="16" spans="1:17" ht="18.75" customHeight="1" thickBot="1">
      <c r="A16" s="6"/>
      <c r="B16" s="14"/>
      <c r="C16" s="39" t="s">
        <v>19</v>
      </c>
      <c r="D16" s="23"/>
      <c r="E16" s="23"/>
      <c r="F16" s="26"/>
      <c r="G16" s="26"/>
      <c r="H16" s="23"/>
      <c r="I16" s="45">
        <f>C10*4.33*85</f>
        <v>2944.4</v>
      </c>
      <c r="J16" s="45"/>
      <c r="K16" s="23"/>
      <c r="L16" s="27">
        <f>I15-I16</f>
        <v>346.40000000000009</v>
      </c>
      <c r="M16" s="28">
        <f>L16/I15</f>
        <v>0.10526315789473686</v>
      </c>
      <c r="N16" s="6"/>
      <c r="P16">
        <f>IF(P15&gt;0,P15,0)</f>
        <v>0</v>
      </c>
      <c r="Q16">
        <v>8</v>
      </c>
    </row>
    <row r="17" spans="1:17" ht="18.75" customHeight="1">
      <c r="A17" s="6"/>
      <c r="B17" s="14"/>
      <c r="C17" s="29"/>
      <c r="D17" s="41" t="s">
        <v>18</v>
      </c>
      <c r="E17" s="29"/>
      <c r="F17" s="29"/>
      <c r="G17" s="29"/>
      <c r="H17" s="29"/>
      <c r="I17" s="29"/>
      <c r="J17" s="29"/>
      <c r="K17" s="29"/>
      <c r="L17" s="30"/>
      <c r="M17" s="31"/>
      <c r="N17" s="6"/>
      <c r="P17" s="1">
        <f>IF($C$11=4,1200,IF($C$11=8,2600,IF($C$11=12,3900,IF($C$11=16,5000,IF($C$11=20,6500,0)))))</f>
        <v>2600</v>
      </c>
      <c r="Q17">
        <v>12</v>
      </c>
    </row>
    <row r="18" spans="1:17" ht="19.5" thickBot="1">
      <c r="A18" s="6"/>
      <c r="B18" s="14"/>
      <c r="C18" s="22" t="s">
        <v>8</v>
      </c>
      <c r="D18" s="23"/>
      <c r="E18" s="23"/>
      <c r="F18" s="26"/>
      <c r="G18" s="26"/>
      <c r="H18" s="23"/>
      <c r="I18" s="46">
        <f>($P$16*4.33*85)+$P$17</f>
        <v>2600</v>
      </c>
      <c r="J18" s="46"/>
      <c r="K18" s="23"/>
      <c r="L18" s="27">
        <f>I15-I18</f>
        <v>690.80000000000018</v>
      </c>
      <c r="M18" s="28">
        <f>L18/I15</f>
        <v>0.20991856083627086</v>
      </c>
      <c r="N18" s="6"/>
      <c r="P18" s="1">
        <f>IF($C$11=4,1040,IF($C$11=8,2253.33,IF($C$11=12,3380,IF($C$11=16,4506.67,IF($C$11=20,5633.33,0)))))</f>
        <v>2253.33</v>
      </c>
      <c r="Q18">
        <v>16</v>
      </c>
    </row>
    <row r="19" spans="1:17" ht="19.5" thickBot="1">
      <c r="A19" s="6"/>
      <c r="B19" s="14"/>
      <c r="C19" s="40" t="s">
        <v>9</v>
      </c>
      <c r="D19" s="23"/>
      <c r="E19" s="23"/>
      <c r="F19" s="26"/>
      <c r="G19" s="26"/>
      <c r="H19" s="23"/>
      <c r="I19" s="45">
        <f>($P$16*4.33*85)+P18</f>
        <v>2253.33</v>
      </c>
      <c r="J19" s="45"/>
      <c r="K19" s="23"/>
      <c r="L19" s="27">
        <f>I15-I19</f>
        <v>1037.4700000000003</v>
      </c>
      <c r="M19" s="28">
        <f>L19/I15</f>
        <v>0.31526376564969011</v>
      </c>
      <c r="N19" s="6"/>
      <c r="Q19">
        <v>20</v>
      </c>
    </row>
    <row r="20" spans="1:17">
      <c r="A20" s="6"/>
      <c r="B20" s="14"/>
      <c r="C20" s="29"/>
      <c r="D20" s="36" t="s">
        <v>3</v>
      </c>
      <c r="E20" s="37">
        <f>IF(P20&gt;0,P20,0)</f>
        <v>0</v>
      </c>
      <c r="F20" s="38" t="s">
        <v>4</v>
      </c>
      <c r="G20" s="29"/>
      <c r="H20" s="29"/>
      <c r="I20" s="29"/>
      <c r="J20" s="29"/>
      <c r="K20" s="29"/>
      <c r="L20" s="29"/>
      <c r="M20" s="25"/>
      <c r="N20" s="6"/>
      <c r="P20">
        <f>($C$10-$C$11)*10*4.33</f>
        <v>0</v>
      </c>
    </row>
    <row r="21" spans="1:17" ht="5.25" customHeight="1" thickBot="1">
      <c r="A21" s="6"/>
      <c r="B21" s="15"/>
      <c r="C21" s="32"/>
      <c r="D21" s="32"/>
      <c r="E21" s="32"/>
      <c r="F21" s="32"/>
      <c r="G21" s="32"/>
      <c r="H21" s="32"/>
      <c r="I21" s="32"/>
      <c r="J21" s="32"/>
      <c r="K21" s="32"/>
      <c r="L21" s="32"/>
      <c r="M21" s="33"/>
      <c r="N21" s="6"/>
    </row>
    <row r="22" spans="1:17" ht="6.75" customHeight="1">
      <c r="A22" s="6"/>
      <c r="B22" s="6"/>
      <c r="C22" s="6"/>
      <c r="D22" s="6"/>
      <c r="E22" s="6"/>
      <c r="F22" s="6"/>
      <c r="G22" s="6"/>
      <c r="H22" s="6"/>
      <c r="I22" s="6"/>
      <c r="J22" s="6"/>
      <c r="K22" s="6"/>
      <c r="L22" s="6"/>
      <c r="M22" s="6"/>
      <c r="N22" s="6"/>
    </row>
    <row r="23" spans="1:17" ht="80.25" customHeight="1">
      <c r="A23" s="6"/>
      <c r="B23" s="50" t="s">
        <v>17</v>
      </c>
      <c r="C23" s="51"/>
      <c r="D23" s="51"/>
      <c r="E23" s="51"/>
      <c r="F23" s="51"/>
      <c r="G23" s="51"/>
      <c r="H23" s="51"/>
      <c r="I23" s="51"/>
      <c r="J23" s="51"/>
      <c r="K23" s="51"/>
      <c r="L23" s="51"/>
      <c r="M23" s="51"/>
      <c r="N23" s="6"/>
    </row>
    <row r="24" spans="1:17" ht="7.5" customHeight="1" thickBot="1">
      <c r="A24" s="6"/>
      <c r="B24" s="6"/>
      <c r="C24" s="6"/>
      <c r="D24" s="6"/>
      <c r="E24" s="6"/>
      <c r="F24" s="6"/>
      <c r="G24" s="6"/>
      <c r="H24" s="6"/>
      <c r="I24" s="6"/>
      <c r="J24" s="6"/>
      <c r="K24" s="6"/>
      <c r="L24" s="6"/>
      <c r="M24" s="6"/>
      <c r="N24" s="6"/>
    </row>
    <row r="25" spans="1:17" ht="57" customHeight="1" thickBot="1">
      <c r="A25" s="6"/>
      <c r="B25" s="47" t="s">
        <v>16</v>
      </c>
      <c r="C25" s="48"/>
      <c r="D25" s="48"/>
      <c r="E25" s="48"/>
      <c r="F25" s="48"/>
      <c r="G25" s="48"/>
      <c r="H25" s="48"/>
      <c r="I25" s="48"/>
      <c r="J25" s="48"/>
      <c r="K25" s="48"/>
      <c r="L25" s="48"/>
      <c r="M25" s="49"/>
      <c r="N25" s="6"/>
    </row>
    <row r="26" spans="1:17">
      <c r="A26" s="6"/>
      <c r="B26" s="6"/>
      <c r="C26" s="6"/>
      <c r="D26" s="6"/>
      <c r="E26" s="6"/>
      <c r="F26" s="6"/>
      <c r="G26" s="6"/>
      <c r="H26" s="6"/>
      <c r="I26" s="6"/>
      <c r="J26" s="6"/>
      <c r="K26" s="6"/>
      <c r="L26" s="6"/>
      <c r="M26" s="6"/>
      <c r="N26" s="6"/>
    </row>
    <row r="27" spans="1:17" ht="45" customHeight="1">
      <c r="A27" s="42" t="s">
        <v>15</v>
      </c>
      <c r="B27" s="43"/>
      <c r="C27" s="43"/>
      <c r="D27" s="43"/>
      <c r="E27" s="43"/>
      <c r="F27" s="43"/>
      <c r="G27" s="43"/>
      <c r="H27" s="43"/>
      <c r="I27" s="43"/>
      <c r="J27" s="43"/>
      <c r="K27" s="43"/>
      <c r="L27" s="43"/>
      <c r="M27" s="43"/>
      <c r="N27" s="43"/>
      <c r="O27" s="2"/>
    </row>
    <row r="28" spans="1:17" hidden="1"/>
    <row r="29" spans="1:17" hidden="1"/>
    <row r="30" spans="1:17" hidden="1"/>
    <row r="31" spans="1:17" hidden="1"/>
    <row r="32" spans="1:17" hidden="1"/>
    <row r="33" hidden="1"/>
    <row r="34" hidden="1"/>
  </sheetData>
  <sheetProtection password="CAF7" sheet="1" objects="1" scenarios="1" selectLockedCells="1"/>
  <customSheetViews>
    <customSheetView guid="{CB6D6D27-36B2-4642-9D4C-83B90A563CD4}" scale="75" showPageBreaks="1" showGridLines="0" printArea="1" view="pageLayout" showRuler="0">
      <selection activeCell="X2" sqref="X2"/>
      <colBreaks count="1" manualBreakCount="1">
        <brk id="13" max="41" man="1"/>
      </colBreaks>
      <pageMargins left="0.25" right="0.25" top="0.25" bottom="0.25" header="0" footer="0.3"/>
      <printOptions horizontalCentered="1"/>
      <pageSetup scale="88" orientation="portrait" horizontalDpi="300" verticalDpi="300" r:id="rId1"/>
    </customSheetView>
  </customSheetViews>
  <mergeCells count="15">
    <mergeCell ref="A3:N3"/>
    <mergeCell ref="C14:H14"/>
    <mergeCell ref="B6:M6"/>
    <mergeCell ref="D10:I10"/>
    <mergeCell ref="D11:I11"/>
    <mergeCell ref="I14:J14"/>
    <mergeCell ref="B5:M5"/>
    <mergeCell ref="B8:I8"/>
    <mergeCell ref="A27:N27"/>
    <mergeCell ref="I15:J15"/>
    <mergeCell ref="I16:J16"/>
    <mergeCell ref="I18:J18"/>
    <mergeCell ref="I19:J19"/>
    <mergeCell ref="B25:M25"/>
    <mergeCell ref="B23:M23"/>
  </mergeCells>
  <dataValidations disablePrompts="1" count="1">
    <dataValidation type="list" allowBlank="1" showInputMessage="1" showErrorMessage="1" errorTitle="ERROR" error="PLEASE SELECT A VALUE FROM THE DROP DOWN LIST." sqref="C11">
      <formula1>HOURS</formula1>
    </dataValidation>
  </dataValidations>
  <printOptions horizontalCentered="1"/>
  <pageMargins left="0.25" right="0.25" top="0.25" bottom="0.25" header="0" footer="0.3"/>
  <pageSetup scale="88" orientation="portrait" horizontalDpi="300" verticalDpi="300" r:id="rId2"/>
  <colBreaks count="1" manualBreakCount="1">
    <brk id="15" max="41"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HOURS</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IBD-1</dc:creator>
  <cp:lastModifiedBy>IBD-1</cp:lastModifiedBy>
  <cp:lastPrinted>2015-03-19T16:36:28Z</cp:lastPrinted>
  <dcterms:created xsi:type="dcterms:W3CDTF">2015-03-18T15:54:14Z</dcterms:created>
  <dcterms:modified xsi:type="dcterms:W3CDTF">2015-03-19T16:37:09Z</dcterms:modified>
</cp:coreProperties>
</file>